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Барнаул\На сайт\"/>
    </mc:Choice>
  </mc:AlternateContent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Лифты!$A$1:$Q$3</definedName>
  </definedNames>
  <calcPr calcId="162913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2" i="1"/>
</calcChain>
</file>

<file path=xl/sharedStrings.xml><?xml version="1.0" encoding="utf-8"?>
<sst xmlns="http://schemas.openxmlformats.org/spreadsheetml/2006/main" count="134" uniqueCount="38">
  <si>
    <t>Город</t>
  </si>
  <si>
    <t>Вид рекламы</t>
  </si>
  <si>
    <t>Район</t>
  </si>
  <si>
    <t>Адреса</t>
  </si>
  <si>
    <t>Фото</t>
  </si>
  <si>
    <t>Количество стендов</t>
  </si>
  <si>
    <t>А3</t>
  </si>
  <si>
    <t>А4</t>
  </si>
  <si>
    <t>А5</t>
  </si>
  <si>
    <t>Период, мес.</t>
  </si>
  <si>
    <t>Начало размещения</t>
  </si>
  <si>
    <t>Окончание размещения</t>
  </si>
  <si>
    <t>Предоставить макет</t>
  </si>
  <si>
    <t>Период монтажа</t>
  </si>
  <si>
    <t>Реклама на стендах в лифтах</t>
  </si>
  <si>
    <t>Ссылка</t>
  </si>
  <si>
    <t>Первое число месяца</t>
  </si>
  <si>
    <t>Последнее число месяца</t>
  </si>
  <si>
    <t>до 25 числа месяца</t>
  </si>
  <si>
    <t>В течение 5 рабочих дней с начала размещения рекламы</t>
  </si>
  <si>
    <t>В течение 5 рабочих дней с момента размещения рекламы</t>
  </si>
  <si>
    <t>Барнаул</t>
  </si>
  <si>
    <t>Мизюлинская роща</t>
  </si>
  <si>
    <t>Индустриальный-1</t>
  </si>
  <si>
    <t>Индустриальный-2</t>
  </si>
  <si>
    <t>Индустриальный-"Цветочная"</t>
  </si>
  <si>
    <t>Индустриальный-"Праздничный"</t>
  </si>
  <si>
    <t>Индустриальный-3</t>
  </si>
  <si>
    <t>Ленинский-1</t>
  </si>
  <si>
    <t>Ленинский-2</t>
  </si>
  <si>
    <t>Ленинский-3</t>
  </si>
  <si>
    <t>Железнодорожный- Октябрьский</t>
  </si>
  <si>
    <t>Центральный</t>
  </si>
  <si>
    <t>ДПК (Старая Лента)</t>
  </si>
  <si>
    <t>ДПК (Новая Лента)</t>
  </si>
  <si>
    <t>А6</t>
  </si>
  <si>
    <t>А7</t>
  </si>
  <si>
    <t>А8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</si>
</sst>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5" fillId="0" borderId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7" fillId="0" borderId="0" xfId="3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9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</cellXfs>
  <cellStyles count="4">
    <cellStyle name="Excel Built-in Normal" xfId="3"/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WNPEc2sxvidWUw" TargetMode="External"/><Relationship Id="rId13" Type="http://schemas.openxmlformats.org/officeDocument/2006/relationships/hyperlink" Target="https://disk.yandex.ru/i/W70Nk4DbB3A6Gw" TargetMode="External"/><Relationship Id="rId3" Type="http://schemas.openxmlformats.org/officeDocument/2006/relationships/hyperlink" Target="https://disk.yandex.ru/i/WbhTw1TGxoXSxg" TargetMode="External"/><Relationship Id="rId7" Type="http://schemas.openxmlformats.org/officeDocument/2006/relationships/hyperlink" Target="https://disk.yandex.ru/i/npEG5itqLVLAkA" TargetMode="External"/><Relationship Id="rId12" Type="http://schemas.openxmlformats.org/officeDocument/2006/relationships/hyperlink" Target="https://disk.yandex.ru/i/mI7K9tTuLxPvvw" TargetMode="External"/><Relationship Id="rId2" Type="http://schemas.openxmlformats.org/officeDocument/2006/relationships/hyperlink" Target="https://disk.yandex.ru/i/q_CIrAiCrL1Y5A" TargetMode="External"/><Relationship Id="rId1" Type="http://schemas.openxmlformats.org/officeDocument/2006/relationships/hyperlink" Target="https://disk.yandex.ru/d/X3KXa-QMaLk4ww" TargetMode="External"/><Relationship Id="rId6" Type="http://schemas.openxmlformats.org/officeDocument/2006/relationships/hyperlink" Target="https://disk.yandex.ru/i/FcBAw_-34xlwew" TargetMode="External"/><Relationship Id="rId11" Type="http://schemas.openxmlformats.org/officeDocument/2006/relationships/hyperlink" Target="https://disk.yandex.ru/i/RA-2Ggg-QbdVqw" TargetMode="External"/><Relationship Id="rId5" Type="http://schemas.openxmlformats.org/officeDocument/2006/relationships/hyperlink" Target="https://disk.yandex.ru/i/JkxJxDaHUhzmr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GHauCDoyaWWBQw" TargetMode="External"/><Relationship Id="rId4" Type="http://schemas.openxmlformats.org/officeDocument/2006/relationships/hyperlink" Target="https://disk.yandex.ru/i/VKAmOKjdzb-SJQ" TargetMode="External"/><Relationship Id="rId9" Type="http://schemas.openxmlformats.org/officeDocument/2006/relationships/hyperlink" Target="https://disk.yandex.ru/i/O8ttIkh-Yu23UQ" TargetMode="External"/><Relationship Id="rId14" Type="http://schemas.openxmlformats.org/officeDocument/2006/relationships/hyperlink" Target="https://disk.yandex.ru/i/TeKw9PA5ukU_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B1" sqref="B1"/>
    </sheetView>
  </sheetViews>
  <sheetFormatPr defaultRowHeight="12.75" x14ac:dyDescent="0.25"/>
  <cols>
    <col min="1" max="1" width="22.140625" style="1" customWidth="1"/>
    <col min="2" max="2" width="23.7109375" style="1" customWidth="1"/>
    <col min="3" max="4" width="19.85546875" style="1" customWidth="1"/>
    <col min="5" max="5" width="15.28515625" style="1" customWidth="1"/>
    <col min="6" max="6" width="15.140625" style="1" customWidth="1"/>
    <col min="7" max="7" width="17.28515625" style="2" customWidth="1"/>
    <col min="8" max="8" width="15.42578125" style="2" customWidth="1"/>
    <col min="9" max="12" width="16.5703125" style="2" customWidth="1"/>
    <col min="13" max="13" width="18" style="1" customWidth="1"/>
    <col min="14" max="14" width="23.5703125" style="1" customWidth="1"/>
    <col min="15" max="15" width="25.85546875" style="1" customWidth="1"/>
    <col min="16" max="17" width="24.42578125" style="1" customWidth="1"/>
    <col min="18" max="16384" width="9.140625" style="1"/>
  </cols>
  <sheetData>
    <row r="1" spans="1:17" ht="25.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35</v>
      </c>
      <c r="K1" s="7" t="s">
        <v>36</v>
      </c>
      <c r="L1" s="7" t="s">
        <v>37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</row>
    <row r="2" spans="1:17" ht="38.25" x14ac:dyDescent="0.25">
      <c r="A2" s="8" t="s">
        <v>21</v>
      </c>
      <c r="B2" s="9" t="s">
        <v>14</v>
      </c>
      <c r="C2" s="10" t="s">
        <v>22</v>
      </c>
      <c r="D2" s="11" t="s">
        <v>15</v>
      </c>
      <c r="E2" s="11" t="s">
        <v>4</v>
      </c>
      <c r="F2" s="12">
        <v>250</v>
      </c>
      <c r="G2" s="3">
        <f>620*F2</f>
        <v>155000</v>
      </c>
      <c r="H2" s="3">
        <f>300*F2</f>
        <v>75000</v>
      </c>
      <c r="I2" s="3">
        <f>190*F2</f>
        <v>47500</v>
      </c>
      <c r="J2" s="3">
        <f>140*F2</f>
        <v>35000</v>
      </c>
      <c r="K2" s="3">
        <f>100*F2</f>
        <v>25000</v>
      </c>
      <c r="L2" s="3">
        <f>60*F2</f>
        <v>15000</v>
      </c>
      <c r="M2" s="9">
        <v>1</v>
      </c>
      <c r="N2" s="8" t="s">
        <v>16</v>
      </c>
      <c r="O2" s="8" t="s">
        <v>17</v>
      </c>
      <c r="P2" s="8" t="s">
        <v>18</v>
      </c>
      <c r="Q2" s="9" t="s">
        <v>19</v>
      </c>
    </row>
    <row r="3" spans="1:17" ht="38.25" x14ac:dyDescent="0.25">
      <c r="A3" s="8" t="s">
        <v>21</v>
      </c>
      <c r="B3" s="9" t="s">
        <v>14</v>
      </c>
      <c r="C3" s="10" t="s">
        <v>23</v>
      </c>
      <c r="D3" s="11" t="s">
        <v>15</v>
      </c>
      <c r="E3" s="11" t="s">
        <v>4</v>
      </c>
      <c r="F3" s="12">
        <v>213</v>
      </c>
      <c r="G3" s="3">
        <f t="shared" ref="G3:G14" si="0">620*F3</f>
        <v>132060</v>
      </c>
      <c r="H3" s="3">
        <f t="shared" ref="H3:H14" si="1">300*F3</f>
        <v>63900</v>
      </c>
      <c r="I3" s="3">
        <f t="shared" ref="I3:I14" si="2">190*F3</f>
        <v>40470</v>
      </c>
      <c r="J3" s="3">
        <f t="shared" ref="J3:J14" si="3">140*F3</f>
        <v>29820</v>
      </c>
      <c r="K3" s="3">
        <f t="shared" ref="K3:K14" si="4">100*F3</f>
        <v>21300</v>
      </c>
      <c r="L3" s="3">
        <f t="shared" ref="L3:L14" si="5">60*F3</f>
        <v>12780</v>
      </c>
      <c r="M3" s="9">
        <v>1</v>
      </c>
      <c r="N3" s="8" t="s">
        <v>16</v>
      </c>
      <c r="O3" s="8" t="s">
        <v>17</v>
      </c>
      <c r="P3" s="8" t="s">
        <v>18</v>
      </c>
      <c r="Q3" s="9" t="s">
        <v>20</v>
      </c>
    </row>
    <row r="4" spans="1:17" ht="38.25" x14ac:dyDescent="0.25">
      <c r="A4" s="8" t="s">
        <v>21</v>
      </c>
      <c r="B4" s="9" t="s">
        <v>14</v>
      </c>
      <c r="C4" s="10" t="s">
        <v>24</v>
      </c>
      <c r="D4" s="11" t="s">
        <v>15</v>
      </c>
      <c r="E4" s="11" t="s">
        <v>4</v>
      </c>
      <c r="F4" s="12">
        <v>226</v>
      </c>
      <c r="G4" s="3">
        <f t="shared" si="0"/>
        <v>140120</v>
      </c>
      <c r="H4" s="3">
        <f t="shared" si="1"/>
        <v>67800</v>
      </c>
      <c r="I4" s="3">
        <f t="shared" si="2"/>
        <v>42940</v>
      </c>
      <c r="J4" s="3">
        <f t="shared" si="3"/>
        <v>31640</v>
      </c>
      <c r="K4" s="3">
        <f t="shared" si="4"/>
        <v>22600</v>
      </c>
      <c r="L4" s="3">
        <f t="shared" si="5"/>
        <v>13560</v>
      </c>
      <c r="M4" s="9">
        <v>1</v>
      </c>
      <c r="N4" s="8" t="s">
        <v>16</v>
      </c>
      <c r="O4" s="8" t="s">
        <v>17</v>
      </c>
      <c r="P4" s="8" t="s">
        <v>18</v>
      </c>
      <c r="Q4" s="9" t="s">
        <v>20</v>
      </c>
    </row>
    <row r="5" spans="1:17" ht="38.25" x14ac:dyDescent="0.25">
      <c r="A5" s="8" t="s">
        <v>21</v>
      </c>
      <c r="B5" s="9" t="s">
        <v>14</v>
      </c>
      <c r="C5" s="13" t="s">
        <v>25</v>
      </c>
      <c r="D5" s="11" t="s">
        <v>15</v>
      </c>
      <c r="E5" s="11" t="s">
        <v>4</v>
      </c>
      <c r="F5" s="12">
        <v>195</v>
      </c>
      <c r="G5" s="3">
        <f t="shared" si="0"/>
        <v>120900</v>
      </c>
      <c r="H5" s="3">
        <f t="shared" si="1"/>
        <v>58500</v>
      </c>
      <c r="I5" s="3">
        <f t="shared" si="2"/>
        <v>37050</v>
      </c>
      <c r="J5" s="3">
        <f t="shared" si="3"/>
        <v>27300</v>
      </c>
      <c r="K5" s="3">
        <f t="shared" si="4"/>
        <v>19500</v>
      </c>
      <c r="L5" s="3">
        <f t="shared" si="5"/>
        <v>11700</v>
      </c>
      <c r="M5" s="9">
        <v>1</v>
      </c>
      <c r="N5" s="8" t="s">
        <v>16</v>
      </c>
      <c r="O5" s="8" t="s">
        <v>17</v>
      </c>
      <c r="P5" s="8" t="s">
        <v>18</v>
      </c>
      <c r="Q5" s="9" t="s">
        <v>20</v>
      </c>
    </row>
    <row r="6" spans="1:17" ht="38.25" x14ac:dyDescent="0.25">
      <c r="A6" s="8" t="s">
        <v>21</v>
      </c>
      <c r="B6" s="9" t="s">
        <v>14</v>
      </c>
      <c r="C6" s="13" t="s">
        <v>26</v>
      </c>
      <c r="D6" s="11" t="s">
        <v>15</v>
      </c>
      <c r="E6" s="11" t="s">
        <v>4</v>
      </c>
      <c r="F6" s="12">
        <v>144</v>
      </c>
      <c r="G6" s="3">
        <f t="shared" si="0"/>
        <v>89280</v>
      </c>
      <c r="H6" s="3">
        <f t="shared" si="1"/>
        <v>43200</v>
      </c>
      <c r="I6" s="3">
        <f t="shared" si="2"/>
        <v>27360</v>
      </c>
      <c r="J6" s="3">
        <f t="shared" si="3"/>
        <v>20160</v>
      </c>
      <c r="K6" s="3">
        <f t="shared" si="4"/>
        <v>14400</v>
      </c>
      <c r="L6" s="3">
        <f t="shared" si="5"/>
        <v>8640</v>
      </c>
      <c r="M6" s="9">
        <v>1</v>
      </c>
      <c r="N6" s="8" t="s">
        <v>16</v>
      </c>
      <c r="O6" s="8" t="s">
        <v>17</v>
      </c>
      <c r="P6" s="8" t="s">
        <v>18</v>
      </c>
      <c r="Q6" s="9" t="s">
        <v>20</v>
      </c>
    </row>
    <row r="7" spans="1:17" ht="38.25" x14ac:dyDescent="0.25">
      <c r="A7" s="8" t="s">
        <v>21</v>
      </c>
      <c r="B7" s="9" t="s">
        <v>14</v>
      </c>
      <c r="C7" s="10" t="s">
        <v>27</v>
      </c>
      <c r="D7" s="11" t="s">
        <v>15</v>
      </c>
      <c r="E7" s="11" t="s">
        <v>4</v>
      </c>
      <c r="F7" s="12">
        <v>276</v>
      </c>
      <c r="G7" s="3">
        <f t="shared" si="0"/>
        <v>171120</v>
      </c>
      <c r="H7" s="3">
        <f t="shared" si="1"/>
        <v>82800</v>
      </c>
      <c r="I7" s="3">
        <f t="shared" si="2"/>
        <v>52440</v>
      </c>
      <c r="J7" s="3">
        <f t="shared" si="3"/>
        <v>38640</v>
      </c>
      <c r="K7" s="3">
        <f t="shared" si="4"/>
        <v>27600</v>
      </c>
      <c r="L7" s="3">
        <f t="shared" si="5"/>
        <v>16560</v>
      </c>
      <c r="M7" s="9">
        <v>1</v>
      </c>
      <c r="N7" s="8" t="s">
        <v>16</v>
      </c>
      <c r="O7" s="8" t="s">
        <v>17</v>
      </c>
      <c r="P7" s="8" t="s">
        <v>18</v>
      </c>
      <c r="Q7" s="9" t="s">
        <v>20</v>
      </c>
    </row>
    <row r="8" spans="1:17" ht="38.25" x14ac:dyDescent="0.25">
      <c r="A8" s="8" t="s">
        <v>21</v>
      </c>
      <c r="B8" s="9" t="s">
        <v>14</v>
      </c>
      <c r="C8" s="10" t="s">
        <v>28</v>
      </c>
      <c r="D8" s="11" t="s">
        <v>15</v>
      </c>
      <c r="E8" s="11" t="s">
        <v>4</v>
      </c>
      <c r="F8" s="12">
        <v>162</v>
      </c>
      <c r="G8" s="3">
        <f t="shared" si="0"/>
        <v>100440</v>
      </c>
      <c r="H8" s="3">
        <f t="shared" si="1"/>
        <v>48600</v>
      </c>
      <c r="I8" s="3">
        <f t="shared" si="2"/>
        <v>30780</v>
      </c>
      <c r="J8" s="3">
        <f t="shared" si="3"/>
        <v>22680</v>
      </c>
      <c r="K8" s="3">
        <f t="shared" si="4"/>
        <v>16200</v>
      </c>
      <c r="L8" s="3">
        <f t="shared" si="5"/>
        <v>9720</v>
      </c>
      <c r="M8" s="9">
        <v>1</v>
      </c>
      <c r="N8" s="8" t="s">
        <v>16</v>
      </c>
      <c r="O8" s="8" t="s">
        <v>17</v>
      </c>
      <c r="P8" s="8" t="s">
        <v>18</v>
      </c>
      <c r="Q8" s="9" t="s">
        <v>20</v>
      </c>
    </row>
    <row r="9" spans="1:17" ht="38.25" x14ac:dyDescent="0.25">
      <c r="A9" s="8" t="s">
        <v>21</v>
      </c>
      <c r="B9" s="9" t="s">
        <v>14</v>
      </c>
      <c r="C9" s="10" t="s">
        <v>29</v>
      </c>
      <c r="D9" s="11" t="s">
        <v>15</v>
      </c>
      <c r="E9" s="11" t="s">
        <v>4</v>
      </c>
      <c r="F9" s="12">
        <v>215</v>
      </c>
      <c r="G9" s="3">
        <f t="shared" si="0"/>
        <v>133300</v>
      </c>
      <c r="H9" s="3">
        <f t="shared" si="1"/>
        <v>64500</v>
      </c>
      <c r="I9" s="3">
        <f t="shared" si="2"/>
        <v>40850</v>
      </c>
      <c r="J9" s="3">
        <f t="shared" si="3"/>
        <v>30100</v>
      </c>
      <c r="K9" s="3">
        <f t="shared" si="4"/>
        <v>21500</v>
      </c>
      <c r="L9" s="3">
        <f t="shared" si="5"/>
        <v>12900</v>
      </c>
      <c r="M9" s="9">
        <v>1</v>
      </c>
      <c r="N9" s="8" t="s">
        <v>16</v>
      </c>
      <c r="O9" s="8" t="s">
        <v>17</v>
      </c>
      <c r="P9" s="8" t="s">
        <v>18</v>
      </c>
      <c r="Q9" s="9" t="s">
        <v>20</v>
      </c>
    </row>
    <row r="10" spans="1:17" ht="38.25" x14ac:dyDescent="0.25">
      <c r="A10" s="8" t="s">
        <v>21</v>
      </c>
      <c r="B10" s="9" t="s">
        <v>14</v>
      </c>
      <c r="C10" s="10" t="s">
        <v>30</v>
      </c>
      <c r="D10" s="11" t="s">
        <v>15</v>
      </c>
      <c r="E10" s="11" t="s">
        <v>4</v>
      </c>
      <c r="F10" s="12">
        <v>160</v>
      </c>
      <c r="G10" s="3">
        <f t="shared" si="0"/>
        <v>99200</v>
      </c>
      <c r="H10" s="3">
        <f t="shared" si="1"/>
        <v>48000</v>
      </c>
      <c r="I10" s="3">
        <f t="shared" si="2"/>
        <v>30400</v>
      </c>
      <c r="J10" s="3">
        <f t="shared" si="3"/>
        <v>22400</v>
      </c>
      <c r="K10" s="3">
        <f t="shared" si="4"/>
        <v>16000</v>
      </c>
      <c r="L10" s="3">
        <f t="shared" si="5"/>
        <v>9600</v>
      </c>
      <c r="M10" s="9">
        <v>1</v>
      </c>
      <c r="N10" s="8" t="s">
        <v>16</v>
      </c>
      <c r="O10" s="8" t="s">
        <v>17</v>
      </c>
      <c r="P10" s="8" t="s">
        <v>18</v>
      </c>
      <c r="Q10" s="9" t="s">
        <v>20</v>
      </c>
    </row>
    <row r="11" spans="1:17" ht="38.25" x14ac:dyDescent="0.25">
      <c r="A11" s="8" t="s">
        <v>21</v>
      </c>
      <c r="B11" s="9" t="s">
        <v>14</v>
      </c>
      <c r="C11" s="13" t="s">
        <v>31</v>
      </c>
      <c r="D11" s="11" t="s">
        <v>15</v>
      </c>
      <c r="E11" s="11" t="s">
        <v>4</v>
      </c>
      <c r="F11" s="12">
        <v>233</v>
      </c>
      <c r="G11" s="3">
        <f t="shared" si="0"/>
        <v>144460</v>
      </c>
      <c r="H11" s="3">
        <f t="shared" si="1"/>
        <v>69900</v>
      </c>
      <c r="I11" s="3">
        <f t="shared" si="2"/>
        <v>44270</v>
      </c>
      <c r="J11" s="3">
        <f t="shared" si="3"/>
        <v>32620</v>
      </c>
      <c r="K11" s="3">
        <f t="shared" si="4"/>
        <v>23300</v>
      </c>
      <c r="L11" s="3">
        <f t="shared" si="5"/>
        <v>13980</v>
      </c>
      <c r="M11" s="9">
        <v>1</v>
      </c>
      <c r="N11" s="8" t="s">
        <v>16</v>
      </c>
      <c r="O11" s="8" t="s">
        <v>17</v>
      </c>
      <c r="P11" s="8" t="s">
        <v>18</v>
      </c>
      <c r="Q11" s="9" t="s">
        <v>20</v>
      </c>
    </row>
    <row r="12" spans="1:17" ht="38.25" x14ac:dyDescent="0.25">
      <c r="A12" s="8" t="s">
        <v>21</v>
      </c>
      <c r="B12" s="9" t="s">
        <v>14</v>
      </c>
      <c r="C12" s="10" t="s">
        <v>32</v>
      </c>
      <c r="D12" s="11" t="s">
        <v>15</v>
      </c>
      <c r="E12" s="11" t="s">
        <v>4</v>
      </c>
      <c r="F12" s="12">
        <v>288</v>
      </c>
      <c r="G12" s="3">
        <f t="shared" si="0"/>
        <v>178560</v>
      </c>
      <c r="H12" s="3">
        <f t="shared" si="1"/>
        <v>86400</v>
      </c>
      <c r="I12" s="3">
        <f t="shared" si="2"/>
        <v>54720</v>
      </c>
      <c r="J12" s="3">
        <f t="shared" si="3"/>
        <v>40320</v>
      </c>
      <c r="K12" s="3">
        <f t="shared" si="4"/>
        <v>28800</v>
      </c>
      <c r="L12" s="3">
        <f t="shared" si="5"/>
        <v>17280</v>
      </c>
      <c r="M12" s="9">
        <v>1</v>
      </c>
      <c r="N12" s="8" t="s">
        <v>16</v>
      </c>
      <c r="O12" s="8" t="s">
        <v>17</v>
      </c>
      <c r="P12" s="8" t="s">
        <v>18</v>
      </c>
      <c r="Q12" s="9" t="s">
        <v>20</v>
      </c>
    </row>
    <row r="13" spans="1:17" ht="38.25" x14ac:dyDescent="0.25">
      <c r="A13" s="8" t="s">
        <v>21</v>
      </c>
      <c r="B13" s="9" t="s">
        <v>14</v>
      </c>
      <c r="C13" s="13" t="s">
        <v>33</v>
      </c>
      <c r="D13" s="11" t="s">
        <v>15</v>
      </c>
      <c r="E13" s="11" t="s">
        <v>4</v>
      </c>
      <c r="F13" s="12">
        <v>207</v>
      </c>
      <c r="G13" s="3">
        <f t="shared" si="0"/>
        <v>128340</v>
      </c>
      <c r="H13" s="3">
        <f t="shared" si="1"/>
        <v>62100</v>
      </c>
      <c r="I13" s="3">
        <f t="shared" si="2"/>
        <v>39330</v>
      </c>
      <c r="J13" s="3">
        <f t="shared" si="3"/>
        <v>28980</v>
      </c>
      <c r="K13" s="3">
        <f t="shared" si="4"/>
        <v>20700</v>
      </c>
      <c r="L13" s="3">
        <f t="shared" si="5"/>
        <v>12420</v>
      </c>
      <c r="M13" s="9">
        <v>1</v>
      </c>
      <c r="N13" s="8" t="s">
        <v>16</v>
      </c>
      <c r="O13" s="8" t="s">
        <v>17</v>
      </c>
      <c r="P13" s="8" t="s">
        <v>18</v>
      </c>
      <c r="Q13" s="9" t="s">
        <v>20</v>
      </c>
    </row>
    <row r="14" spans="1:17" ht="38.25" x14ac:dyDescent="0.25">
      <c r="A14" s="8" t="s">
        <v>21</v>
      </c>
      <c r="B14" s="9" t="s">
        <v>14</v>
      </c>
      <c r="C14" s="13" t="s">
        <v>34</v>
      </c>
      <c r="D14" s="11" t="s">
        <v>15</v>
      </c>
      <c r="E14" s="11" t="s">
        <v>4</v>
      </c>
      <c r="F14" s="12">
        <v>172</v>
      </c>
      <c r="G14" s="3">
        <f t="shared" si="0"/>
        <v>106640</v>
      </c>
      <c r="H14" s="3">
        <f t="shared" si="1"/>
        <v>51600</v>
      </c>
      <c r="I14" s="3">
        <f t="shared" si="2"/>
        <v>32680</v>
      </c>
      <c r="J14" s="3">
        <f t="shared" si="3"/>
        <v>24080</v>
      </c>
      <c r="K14" s="3">
        <f t="shared" si="4"/>
        <v>17200</v>
      </c>
      <c r="L14" s="3">
        <f t="shared" si="5"/>
        <v>10320</v>
      </c>
      <c r="M14" s="9">
        <v>1</v>
      </c>
      <c r="N14" s="8" t="s">
        <v>16</v>
      </c>
      <c r="O14" s="8" t="s">
        <v>17</v>
      </c>
      <c r="P14" s="8" t="s">
        <v>18</v>
      </c>
      <c r="Q14" s="9" t="s">
        <v>20</v>
      </c>
    </row>
    <row r="16" spans="1:17" ht="15.75" x14ac:dyDescent="0.25">
      <c r="G16" s="4"/>
      <c r="H16" s="5"/>
      <c r="I16" s="4"/>
    </row>
    <row r="17" spans="7:9" ht="15.75" x14ac:dyDescent="0.25">
      <c r="G17" s="4"/>
      <c r="H17" s="5"/>
      <c r="I17" s="4"/>
    </row>
    <row r="18" spans="7:9" ht="15.75" x14ac:dyDescent="0.25">
      <c r="G18" s="4"/>
      <c r="H18" s="5"/>
      <c r="I18" s="4"/>
    </row>
    <row r="19" spans="7:9" ht="15.75" x14ac:dyDescent="0.25">
      <c r="G19" s="4"/>
      <c r="H19" s="6"/>
      <c r="I19" s="4"/>
    </row>
    <row r="20" spans="7:9" ht="15.75" x14ac:dyDescent="0.25">
      <c r="G20" s="4"/>
      <c r="H20" s="6"/>
      <c r="I20" s="4"/>
    </row>
    <row r="21" spans="7:9" ht="15.75" x14ac:dyDescent="0.25">
      <c r="G21" s="4"/>
      <c r="H21" s="5"/>
      <c r="I21" s="4"/>
    </row>
    <row r="22" spans="7:9" ht="15.75" x14ac:dyDescent="0.25">
      <c r="G22" s="4"/>
      <c r="H22" s="5"/>
      <c r="I22" s="4"/>
    </row>
    <row r="23" spans="7:9" ht="15.75" x14ac:dyDescent="0.25">
      <c r="G23" s="4"/>
      <c r="H23" s="5"/>
      <c r="I23" s="4"/>
    </row>
    <row r="24" spans="7:9" ht="15.75" x14ac:dyDescent="0.25">
      <c r="G24" s="4"/>
      <c r="H24" s="5"/>
      <c r="I24" s="4"/>
    </row>
    <row r="25" spans="7:9" ht="15.75" x14ac:dyDescent="0.25">
      <c r="G25" s="4"/>
      <c r="H25" s="6"/>
      <c r="I25" s="4"/>
    </row>
    <row r="26" spans="7:9" ht="15.75" x14ac:dyDescent="0.25">
      <c r="G26" s="4"/>
      <c r="H26" s="5"/>
      <c r="I26" s="4"/>
    </row>
    <row r="27" spans="7:9" x14ac:dyDescent="0.25">
      <c r="G27" s="4"/>
      <c r="H27" s="4"/>
      <c r="I27" s="4"/>
    </row>
    <row r="28" spans="7:9" x14ac:dyDescent="0.25">
      <c r="G28" s="4"/>
      <c r="H28" s="4"/>
      <c r="I28" s="4"/>
    </row>
  </sheetData>
  <autoFilter ref="A1:Q3"/>
  <hyperlinks>
    <hyperlink ref="E2:E14" r:id="rId1" display="Фото"/>
    <hyperlink ref="D2" r:id="rId2"/>
    <hyperlink ref="D14" r:id="rId3"/>
    <hyperlink ref="D13" r:id="rId4"/>
    <hyperlink ref="D11" r:id="rId5"/>
    <hyperlink ref="D6" r:id="rId6"/>
    <hyperlink ref="D5" r:id="rId7"/>
    <hyperlink ref="D3" r:id="rId8"/>
    <hyperlink ref="D4" r:id="rId9"/>
    <hyperlink ref="D7" r:id="rId10"/>
    <hyperlink ref="D8" r:id="rId11"/>
    <hyperlink ref="D9" r:id="rId12"/>
    <hyperlink ref="D10" r:id="rId13"/>
    <hyperlink ref="D12" r:id="rId14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2025-12-14T20:06:01Z</dcterms:modified>
</cp:coreProperties>
</file>