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Цифровые остановки" sheetId="4" r:id="rId1"/>
  </sheets>
  <definedNames>
    <definedName name="_xlnm._FilterDatabase" localSheetId="0" hidden="1">'Цифровые остановки'!$A$1:$U$1</definedName>
  </definedNames>
  <calcPr calcId="162913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L11" i="4" l="1"/>
  <c r="L10" i="4"/>
  <c r="L9" i="4"/>
  <c r="L8" i="4"/>
  <c r="L7" i="4"/>
  <c r="L6" i="4"/>
  <c r="L5" i="4"/>
  <c r="L4" i="4"/>
  <c r="L3" i="4"/>
  <c r="N11" i="4" l="1"/>
  <c r="O11" i="4" s="1"/>
  <c r="N10" i="4"/>
  <c r="O10" i="4" s="1"/>
  <c r="N9" i="4"/>
  <c r="O9" i="4" s="1"/>
  <c r="N8" i="4"/>
  <c r="O8" i="4" s="1"/>
  <c r="N7" i="4"/>
  <c r="O7" i="4" s="1"/>
  <c r="N6" i="4"/>
  <c r="O6" i="4" s="1"/>
  <c r="N5" i="4"/>
  <c r="O5" i="4" s="1"/>
  <c r="N4" i="4"/>
  <c r="O4" i="4" s="1"/>
  <c r="N3" i="4"/>
  <c r="O3" i="4" s="1"/>
  <c r="L2" i="4"/>
  <c r="N2" i="4" l="1"/>
  <c r="O2" i="4" s="1"/>
</calcChain>
</file>

<file path=xl/sharedStrings.xml><?xml version="1.0" encoding="utf-8"?>
<sst xmlns="http://schemas.openxmlformats.org/spreadsheetml/2006/main" count="161" uniqueCount="60">
  <si>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</si>
  <si>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</si>
  <si>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</si>
  <si>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</si>
  <si>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</si>
  <si>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</si>
  <si>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Фото</t>
  </si>
  <si>
    <t>Код</t>
  </si>
  <si>
    <t>А</t>
  </si>
  <si>
    <t>Способ показа</t>
  </si>
  <si>
    <t>Ролик, сек.</t>
  </si>
  <si>
    <t>Карта</t>
  </si>
  <si>
    <t>1.2х1.8</t>
  </si>
  <si>
    <t>Координаты</t>
  </si>
  <si>
    <t>Период, дней</t>
  </si>
  <si>
    <t>Изготовление ролика</t>
  </si>
  <si>
    <t>От 1500 руб.</t>
  </si>
  <si>
    <t>Статичная картинка, видеоролик</t>
  </si>
  <si>
    <t>Инв. №</t>
  </si>
  <si>
    <t>Размеры, м.</t>
  </si>
  <si>
    <t>Отчет</t>
  </si>
  <si>
    <t xml:space="preserve"> Выходов в час</t>
  </si>
  <si>
    <t>Стоимость</t>
  </si>
  <si>
    <t>Начало рекламной кампании</t>
  </si>
  <si>
    <t>Предоставляется в течение 7 рабочих дней со дня размещения рекламы</t>
  </si>
  <si>
    <t>График работы</t>
  </si>
  <si>
    <t>ПН-ВС: 00:00 - 24:00</t>
  </si>
  <si>
    <t>С 1 и 15 числа каждого месяца</t>
  </si>
  <si>
    <t>Барнаул</t>
  </si>
  <si>
    <t>Цифровая остановка</t>
  </si>
  <si>
    <t>Красноармейский пр., 51а, ТРЦ "Гулливер"</t>
  </si>
  <si>
    <t>Красноармейский пр., 58, ТЦ Эдем (Первомайский)</t>
  </si>
  <si>
    <t>Красноармейский пр., 96 (Аграрный Университет)</t>
  </si>
  <si>
    <t>Ленина пр., 155, ТЦ "Норд-Вест"</t>
  </si>
  <si>
    <t>Ленина пр., 39, ТЦ "Проспект"</t>
  </si>
  <si>
    <t>Ленина пр., 40, Медуниверситет</t>
  </si>
  <si>
    <t>Ленина пр., 46,  АлтГТУ</t>
  </si>
  <si>
    <t>Ленина пр., 55, пл. Советов, ЦУМ</t>
  </si>
  <si>
    <t>Строителей пр., 16 (КДМ)</t>
  </si>
  <si>
    <t>Строителей пр., 25</t>
  </si>
  <si>
    <t>БЦО-1</t>
  </si>
  <si>
    <t>БЦО-8</t>
  </si>
  <si>
    <t>БЦО-6</t>
  </si>
  <si>
    <t>БЦО-2</t>
  </si>
  <si>
    <t>БЦО-3</t>
  </si>
  <si>
    <t>БЦО-4</t>
  </si>
  <si>
    <t>БЦО-5</t>
  </si>
  <si>
    <t>БЦО-7</t>
  </si>
  <si>
    <t>БЦО-9</t>
  </si>
  <si>
    <t>БЦО-10</t>
  </si>
  <si>
    <t>53.337065, 83.773892</t>
  </si>
  <si>
    <t>53.338070, 83.774889</t>
  </si>
  <si>
    <t>53.342839, 83.769221</t>
  </si>
  <si>
    <t>53.371897, 83.749512</t>
  </si>
  <si>
    <t>53.341167, 83.783432</t>
  </si>
  <si>
    <t>53.342575, 83.783567</t>
  </si>
  <si>
    <t>53.345161, 83.782327</t>
  </si>
  <si>
    <t>53.345607, 83.778249</t>
  </si>
  <si>
    <t>53.352004, 83.763579</t>
  </si>
  <si>
    <t>53.350445, 83.763103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</si>
</sst>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lDULJ4bMrXxBDA" TargetMode="External"/><Relationship Id="rId13" Type="http://schemas.openxmlformats.org/officeDocument/2006/relationships/hyperlink" Target="https://yandex.ru/maps/-/CLt4rKjc" TargetMode="External"/><Relationship Id="rId18" Type="http://schemas.openxmlformats.org/officeDocument/2006/relationships/hyperlink" Target="https://yandex.ru/maps/-/CLt4r0L8" TargetMode="External"/><Relationship Id="rId3" Type="http://schemas.openxmlformats.org/officeDocument/2006/relationships/hyperlink" Target="https://disk.yandex.ru/i/C4ZlxK3QsGf5qA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disk.yandex.ru/i/Chp6AIhKW_MHZA" TargetMode="External"/><Relationship Id="rId12" Type="http://schemas.openxmlformats.org/officeDocument/2006/relationships/hyperlink" Target="https://yandex.ru/maps/-/CLt4rGnc" TargetMode="External"/><Relationship Id="rId17" Type="http://schemas.openxmlformats.org/officeDocument/2006/relationships/hyperlink" Target="https://yandex.ru/maps/-/CLt4r04L" TargetMode="External"/><Relationship Id="rId2" Type="http://schemas.openxmlformats.org/officeDocument/2006/relationships/hyperlink" Target="https://disk.yandex.ru/i/1m6ZI7BGXnRuEA" TargetMode="External"/><Relationship Id="rId16" Type="http://schemas.openxmlformats.org/officeDocument/2006/relationships/hyperlink" Target="https://yandex.ru/maps/-/CLt4rSLM" TargetMode="External"/><Relationship Id="rId20" Type="http://schemas.openxmlformats.org/officeDocument/2006/relationships/hyperlink" Target="https://yandex.ru/maps/-/CLt4rDi5" TargetMode="External"/><Relationship Id="rId1" Type="http://schemas.openxmlformats.org/officeDocument/2006/relationships/hyperlink" Target="https://disk.yandex.ru/i/op89mGQiL3WzUQ" TargetMode="External"/><Relationship Id="rId6" Type="http://schemas.openxmlformats.org/officeDocument/2006/relationships/hyperlink" Target="https://disk.yandex.ru/i/PQrtQe5AwiEdAQ" TargetMode="External"/><Relationship Id="rId11" Type="http://schemas.openxmlformats.org/officeDocument/2006/relationships/hyperlink" Target="https://yandex.ru/maps/-/CLt4rCOV" TargetMode="External"/><Relationship Id="rId5" Type="http://schemas.openxmlformats.org/officeDocument/2006/relationships/hyperlink" Target="https://disk.yandex.ru/i/StAAOj6vQC91nw" TargetMode="External"/><Relationship Id="rId15" Type="http://schemas.openxmlformats.org/officeDocument/2006/relationships/hyperlink" Target="https://yandex.ru/maps/-/CLt4rS5e" TargetMode="External"/><Relationship Id="rId10" Type="http://schemas.openxmlformats.org/officeDocument/2006/relationships/hyperlink" Target="https://disk.yandex.ru/i/o_VMl2LXOm2jtw" TargetMode="External"/><Relationship Id="rId19" Type="http://schemas.openxmlformats.org/officeDocument/2006/relationships/hyperlink" Target="https://yandex.ru/maps/-/CLt4r8zd" TargetMode="External"/><Relationship Id="rId4" Type="http://schemas.openxmlformats.org/officeDocument/2006/relationships/hyperlink" Target="https://disk.yandex.ru/i/ZaZhg2YeDmkYuQ" TargetMode="External"/><Relationship Id="rId9" Type="http://schemas.openxmlformats.org/officeDocument/2006/relationships/hyperlink" Target="https://disk.yandex.ru/i/AHQ8vMg8YoZzIg" TargetMode="External"/><Relationship Id="rId14" Type="http://schemas.openxmlformats.org/officeDocument/2006/relationships/hyperlink" Target="https://yandex.ru/maps/-/CLt4rOjk" TargetMode="External"/><Relationship Id="rId22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zoomScaleNormal="100" workbookViewId="0">
      <selection activeCell="C2" sqref="C2"/>
    </sheetView>
  </sheetViews>
  <sheetFormatPr defaultColWidth="9.140625" defaultRowHeight="12.75" x14ac:dyDescent="0.25"/>
  <cols>
    <col min="1" max="1" width="10.5703125" style="1" customWidth="1"/>
    <col min="2" max="2" width="19.28515625" style="1" customWidth="1"/>
    <col min="3" max="3" width="25.28515625" style="2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17.7109375" style="2" customWidth="1"/>
    <col min="9" max="9" width="26.28515625" style="1" customWidth="1"/>
    <col min="10" max="10" width="24" style="1" customWidth="1"/>
    <col min="11" max="11" width="17.85546875" style="1" customWidth="1"/>
    <col min="12" max="12" width="18.7109375" style="1" customWidth="1"/>
    <col min="13" max="13" width="23.140625" style="1" customWidth="1"/>
    <col min="14" max="14" width="21.5703125" style="1" customWidth="1"/>
    <col min="15" max="15" width="13.85546875" style="3" customWidth="1"/>
    <col min="16" max="16" width="20.85546875" style="3" customWidth="1"/>
    <col min="17" max="17" width="22.85546875" style="4" customWidth="1"/>
    <col min="18" max="18" width="16.85546875" style="3" customWidth="1"/>
    <col min="19" max="19" width="11.42578125" style="2" customWidth="1"/>
    <col min="20" max="20" width="8.7109375" style="1" customWidth="1"/>
    <col min="21" max="21" width="19" style="3" customWidth="1"/>
    <col min="22" max="16384" width="9.140625" style="1"/>
  </cols>
  <sheetData>
    <row r="1" spans="1:21" s="5" customFormat="1" ht="25.5" x14ac:dyDescent="0.25">
      <c r="A1" s="6" t="s">
        <v>0</v>
      </c>
      <c r="B1" s="6" t="s">
        <v>5</v>
      </c>
      <c r="C1" s="6" t="s">
        <v>1</v>
      </c>
      <c r="D1" s="6" t="s">
        <v>6</v>
      </c>
      <c r="E1" s="6" t="s">
        <v>11</v>
      </c>
      <c r="F1" s="6" t="s">
        <v>19</v>
      </c>
      <c r="G1" s="6" t="s">
        <v>2</v>
      </c>
      <c r="H1" s="6" t="s">
        <v>9</v>
      </c>
      <c r="I1" s="6" t="s">
        <v>10</v>
      </c>
      <c r="J1" s="6" t="s">
        <v>21</v>
      </c>
      <c r="K1" s="6" t="s">
        <v>25</v>
      </c>
      <c r="L1" s="6" t="s">
        <v>4</v>
      </c>
      <c r="M1" s="6" t="s">
        <v>14</v>
      </c>
      <c r="N1" s="6" t="s">
        <v>3</v>
      </c>
      <c r="O1" s="6" t="s">
        <v>22</v>
      </c>
      <c r="P1" s="6" t="s">
        <v>23</v>
      </c>
      <c r="Q1" s="6" t="s">
        <v>20</v>
      </c>
      <c r="R1" s="6" t="s">
        <v>15</v>
      </c>
      <c r="S1" s="6" t="s">
        <v>18</v>
      </c>
      <c r="T1" s="9" t="s">
        <v>7</v>
      </c>
      <c r="U1" s="6" t="s">
        <v>13</v>
      </c>
    </row>
    <row r="2" spans="1:21" ht="38.25" x14ac:dyDescent="0.25">
      <c r="A2" s="10" t="s">
        <v>28</v>
      </c>
      <c r="B2" s="10" t="s">
        <v>29</v>
      </c>
      <c r="C2" s="7" t="s">
        <v>30</v>
      </c>
      <c r="D2" s="11" t="s">
        <v>6</v>
      </c>
      <c r="E2" s="11" t="s">
        <v>11</v>
      </c>
      <c r="F2" s="10" t="s">
        <v>12</v>
      </c>
      <c r="G2" s="10" t="s">
        <v>8</v>
      </c>
      <c r="H2" s="10" t="s">
        <v>17</v>
      </c>
      <c r="I2" s="10">
        <v>5</v>
      </c>
      <c r="J2" s="10">
        <v>30</v>
      </c>
      <c r="K2" s="10" t="s">
        <v>26</v>
      </c>
      <c r="L2" s="10">
        <f>24*J2</f>
        <v>720</v>
      </c>
      <c r="M2" s="10">
        <v>15</v>
      </c>
      <c r="N2" s="10">
        <f t="shared" ref="N2" si="0">L2*M2</f>
        <v>10800</v>
      </c>
      <c r="O2" s="8">
        <f>(0.15*N2)*I2</f>
        <v>8100</v>
      </c>
      <c r="P2" s="7" t="s">
        <v>27</v>
      </c>
      <c r="Q2" s="7" t="s">
        <v>24</v>
      </c>
      <c r="R2" s="7" t="s">
        <v>16</v>
      </c>
      <c r="S2" s="10"/>
      <c r="T2" s="12" t="s">
        <v>40</v>
      </c>
      <c r="U2" s="12" t="s">
        <v>50</v>
      </c>
    </row>
    <row r="3" spans="1:21" ht="38.25" x14ac:dyDescent="0.25">
      <c r="A3" s="10" t="s">
        <v>28</v>
      </c>
      <c r="B3" s="10" t="s">
        <v>29</v>
      </c>
      <c r="C3" s="7" t="s">
        <v>31</v>
      </c>
      <c r="D3" s="11" t="s">
        <v>6</v>
      </c>
      <c r="E3" s="11" t="s">
        <v>11</v>
      </c>
      <c r="F3" s="10" t="s">
        <v>12</v>
      </c>
      <c r="G3" s="7" t="s">
        <v>8</v>
      </c>
      <c r="H3" s="10" t="s">
        <v>17</v>
      </c>
      <c r="I3" s="10">
        <v>5</v>
      </c>
      <c r="J3" s="10">
        <v>30</v>
      </c>
      <c r="K3" s="10" t="s">
        <v>26</v>
      </c>
      <c r="L3" s="10">
        <f t="shared" ref="L3:L11" si="1">24*J3</f>
        <v>720</v>
      </c>
      <c r="M3" s="10">
        <v>15</v>
      </c>
      <c r="N3" s="10">
        <f t="shared" ref="N3:N11" si="2">L3*M3</f>
        <v>10800</v>
      </c>
      <c r="O3" s="8">
        <f t="shared" ref="O3:O11" si="3">(0.15*N3)*I3</f>
        <v>8100</v>
      </c>
      <c r="P3" s="7" t="s">
        <v>27</v>
      </c>
      <c r="Q3" s="7" t="s">
        <v>24</v>
      </c>
      <c r="R3" s="7" t="s">
        <v>16</v>
      </c>
      <c r="S3" s="7"/>
      <c r="T3" s="12" t="s">
        <v>43</v>
      </c>
      <c r="U3" s="7" t="s">
        <v>51</v>
      </c>
    </row>
    <row r="4" spans="1:21" ht="38.25" x14ac:dyDescent="0.25">
      <c r="A4" s="10" t="s">
        <v>28</v>
      </c>
      <c r="B4" s="10" t="s">
        <v>29</v>
      </c>
      <c r="C4" s="7" t="s">
        <v>32</v>
      </c>
      <c r="D4" s="11" t="s">
        <v>6</v>
      </c>
      <c r="E4" s="11" t="s">
        <v>11</v>
      </c>
      <c r="F4" s="10" t="s">
        <v>12</v>
      </c>
      <c r="G4" s="7" t="s">
        <v>8</v>
      </c>
      <c r="H4" s="10" t="s">
        <v>17</v>
      </c>
      <c r="I4" s="10">
        <v>5</v>
      </c>
      <c r="J4" s="10">
        <v>30</v>
      </c>
      <c r="K4" s="10" t="s">
        <v>26</v>
      </c>
      <c r="L4" s="10">
        <f t="shared" si="1"/>
        <v>720</v>
      </c>
      <c r="M4" s="10">
        <v>15</v>
      </c>
      <c r="N4" s="10">
        <f t="shared" si="2"/>
        <v>10800</v>
      </c>
      <c r="O4" s="8">
        <f t="shared" si="3"/>
        <v>8100</v>
      </c>
      <c r="P4" s="7" t="s">
        <v>27</v>
      </c>
      <c r="Q4" s="7" t="s">
        <v>24</v>
      </c>
      <c r="R4" s="7" t="s">
        <v>16</v>
      </c>
      <c r="S4" s="7"/>
      <c r="T4" s="12" t="s">
        <v>44</v>
      </c>
      <c r="U4" s="7" t="s">
        <v>52</v>
      </c>
    </row>
    <row r="5" spans="1:21" ht="38.25" x14ac:dyDescent="0.25">
      <c r="A5" s="10" t="s">
        <v>28</v>
      </c>
      <c r="B5" s="10" t="s">
        <v>29</v>
      </c>
      <c r="C5" s="7" t="s">
        <v>33</v>
      </c>
      <c r="D5" s="11" t="s">
        <v>6</v>
      </c>
      <c r="E5" s="11" t="s">
        <v>11</v>
      </c>
      <c r="F5" s="10" t="s">
        <v>12</v>
      </c>
      <c r="G5" s="7" t="s">
        <v>8</v>
      </c>
      <c r="H5" s="10" t="s">
        <v>17</v>
      </c>
      <c r="I5" s="10">
        <v>5</v>
      </c>
      <c r="J5" s="10">
        <v>30</v>
      </c>
      <c r="K5" s="10" t="s">
        <v>26</v>
      </c>
      <c r="L5" s="10">
        <f t="shared" si="1"/>
        <v>720</v>
      </c>
      <c r="M5" s="10">
        <v>15</v>
      </c>
      <c r="N5" s="10">
        <f t="shared" si="2"/>
        <v>10800</v>
      </c>
      <c r="O5" s="8">
        <f t="shared" si="3"/>
        <v>8100</v>
      </c>
      <c r="P5" s="7" t="s">
        <v>27</v>
      </c>
      <c r="Q5" s="7" t="s">
        <v>24</v>
      </c>
      <c r="R5" s="7" t="s">
        <v>16</v>
      </c>
      <c r="S5" s="7"/>
      <c r="T5" s="12" t="s">
        <v>45</v>
      </c>
      <c r="U5" s="7" t="s">
        <v>53</v>
      </c>
    </row>
    <row r="6" spans="1:21" ht="38.25" x14ac:dyDescent="0.25">
      <c r="A6" s="10" t="s">
        <v>28</v>
      </c>
      <c r="B6" s="10" t="s">
        <v>29</v>
      </c>
      <c r="C6" s="7" t="s">
        <v>34</v>
      </c>
      <c r="D6" s="11" t="s">
        <v>6</v>
      </c>
      <c r="E6" s="11" t="s">
        <v>11</v>
      </c>
      <c r="F6" s="10" t="s">
        <v>12</v>
      </c>
      <c r="G6" s="7" t="s">
        <v>8</v>
      </c>
      <c r="H6" s="10" t="s">
        <v>17</v>
      </c>
      <c r="I6" s="10">
        <v>5</v>
      </c>
      <c r="J6" s="10">
        <v>30</v>
      </c>
      <c r="K6" s="10" t="s">
        <v>26</v>
      </c>
      <c r="L6" s="10">
        <f t="shared" si="1"/>
        <v>720</v>
      </c>
      <c r="M6" s="10">
        <v>15</v>
      </c>
      <c r="N6" s="10">
        <f t="shared" si="2"/>
        <v>10800</v>
      </c>
      <c r="O6" s="8">
        <f t="shared" si="3"/>
        <v>8100</v>
      </c>
      <c r="P6" s="7" t="s">
        <v>27</v>
      </c>
      <c r="Q6" s="7" t="s">
        <v>24</v>
      </c>
      <c r="R6" s="7" t="s">
        <v>16</v>
      </c>
      <c r="S6" s="7"/>
      <c r="T6" s="12" t="s">
        <v>46</v>
      </c>
      <c r="U6" s="7" t="s">
        <v>54</v>
      </c>
    </row>
    <row r="7" spans="1:21" ht="38.25" x14ac:dyDescent="0.25">
      <c r="A7" s="10" t="s">
        <v>28</v>
      </c>
      <c r="B7" s="10" t="s">
        <v>29</v>
      </c>
      <c r="C7" s="7" t="s">
        <v>35</v>
      </c>
      <c r="D7" s="11" t="s">
        <v>6</v>
      </c>
      <c r="E7" s="11" t="s">
        <v>11</v>
      </c>
      <c r="F7" s="10" t="s">
        <v>12</v>
      </c>
      <c r="G7" s="7" t="s">
        <v>8</v>
      </c>
      <c r="H7" s="10" t="s">
        <v>17</v>
      </c>
      <c r="I7" s="10">
        <v>5</v>
      </c>
      <c r="J7" s="10">
        <v>30</v>
      </c>
      <c r="K7" s="10" t="s">
        <v>26</v>
      </c>
      <c r="L7" s="10">
        <f t="shared" si="1"/>
        <v>720</v>
      </c>
      <c r="M7" s="10">
        <v>15</v>
      </c>
      <c r="N7" s="10">
        <f t="shared" si="2"/>
        <v>10800</v>
      </c>
      <c r="O7" s="8">
        <f t="shared" si="3"/>
        <v>8100</v>
      </c>
      <c r="P7" s="7" t="s">
        <v>27</v>
      </c>
      <c r="Q7" s="7" t="s">
        <v>24</v>
      </c>
      <c r="R7" s="7" t="s">
        <v>16</v>
      </c>
      <c r="S7" s="7"/>
      <c r="T7" s="12" t="s">
        <v>42</v>
      </c>
      <c r="U7" s="7" t="s">
        <v>55</v>
      </c>
    </row>
    <row r="8" spans="1:21" ht="38.25" x14ac:dyDescent="0.25">
      <c r="A8" s="10" t="s">
        <v>28</v>
      </c>
      <c r="B8" s="10" t="s">
        <v>29</v>
      </c>
      <c r="C8" s="7" t="s">
        <v>36</v>
      </c>
      <c r="D8" s="11" t="s">
        <v>6</v>
      </c>
      <c r="E8" s="11" t="s">
        <v>11</v>
      </c>
      <c r="F8" s="10" t="s">
        <v>12</v>
      </c>
      <c r="G8" s="7" t="s">
        <v>8</v>
      </c>
      <c r="H8" s="10" t="s">
        <v>17</v>
      </c>
      <c r="I8" s="10">
        <v>5</v>
      </c>
      <c r="J8" s="10">
        <v>30</v>
      </c>
      <c r="K8" s="10" t="s">
        <v>26</v>
      </c>
      <c r="L8" s="10">
        <f t="shared" si="1"/>
        <v>720</v>
      </c>
      <c r="M8" s="10">
        <v>15</v>
      </c>
      <c r="N8" s="10">
        <f t="shared" si="2"/>
        <v>10800</v>
      </c>
      <c r="O8" s="8">
        <f t="shared" si="3"/>
        <v>8100</v>
      </c>
      <c r="P8" s="7" t="s">
        <v>27</v>
      </c>
      <c r="Q8" s="7" t="s">
        <v>24</v>
      </c>
      <c r="R8" s="7" t="s">
        <v>16</v>
      </c>
      <c r="S8" s="7"/>
      <c r="T8" s="12" t="s">
        <v>47</v>
      </c>
      <c r="U8" s="7" t="s">
        <v>56</v>
      </c>
    </row>
    <row r="9" spans="1:21" ht="38.25" x14ac:dyDescent="0.25">
      <c r="A9" s="10" t="s">
        <v>28</v>
      </c>
      <c r="B9" s="10" t="s">
        <v>29</v>
      </c>
      <c r="C9" s="7" t="s">
        <v>37</v>
      </c>
      <c r="D9" s="11" t="s">
        <v>6</v>
      </c>
      <c r="E9" s="11" t="s">
        <v>11</v>
      </c>
      <c r="F9" s="10" t="s">
        <v>12</v>
      </c>
      <c r="G9" s="7" t="s">
        <v>8</v>
      </c>
      <c r="H9" s="10" t="s">
        <v>17</v>
      </c>
      <c r="I9" s="10">
        <v>5</v>
      </c>
      <c r="J9" s="10">
        <v>30</v>
      </c>
      <c r="K9" s="10" t="s">
        <v>26</v>
      </c>
      <c r="L9" s="10">
        <f t="shared" si="1"/>
        <v>720</v>
      </c>
      <c r="M9" s="10">
        <v>15</v>
      </c>
      <c r="N9" s="10">
        <f t="shared" si="2"/>
        <v>10800</v>
      </c>
      <c r="O9" s="8">
        <f t="shared" si="3"/>
        <v>8100</v>
      </c>
      <c r="P9" s="7" t="s">
        <v>27</v>
      </c>
      <c r="Q9" s="7" t="s">
        <v>24</v>
      </c>
      <c r="R9" s="7" t="s">
        <v>16</v>
      </c>
      <c r="S9" s="7"/>
      <c r="T9" s="12" t="s">
        <v>41</v>
      </c>
      <c r="U9" s="7" t="s">
        <v>57</v>
      </c>
    </row>
    <row r="10" spans="1:21" ht="38.25" x14ac:dyDescent="0.25">
      <c r="A10" s="10" t="s">
        <v>28</v>
      </c>
      <c r="B10" s="10" t="s">
        <v>29</v>
      </c>
      <c r="C10" s="7" t="s">
        <v>38</v>
      </c>
      <c r="D10" s="11" t="s">
        <v>6</v>
      </c>
      <c r="E10" s="11" t="s">
        <v>11</v>
      </c>
      <c r="F10" s="10" t="s">
        <v>12</v>
      </c>
      <c r="G10" s="7" t="s">
        <v>8</v>
      </c>
      <c r="H10" s="10" t="s">
        <v>17</v>
      </c>
      <c r="I10" s="10">
        <v>5</v>
      </c>
      <c r="J10" s="10">
        <v>30</v>
      </c>
      <c r="K10" s="10" t="s">
        <v>26</v>
      </c>
      <c r="L10" s="10">
        <f t="shared" si="1"/>
        <v>720</v>
      </c>
      <c r="M10" s="10">
        <v>15</v>
      </c>
      <c r="N10" s="10">
        <f t="shared" si="2"/>
        <v>10800</v>
      </c>
      <c r="O10" s="8">
        <f t="shared" si="3"/>
        <v>8100</v>
      </c>
      <c r="P10" s="7" t="s">
        <v>27</v>
      </c>
      <c r="Q10" s="7" t="s">
        <v>24</v>
      </c>
      <c r="R10" s="7" t="s">
        <v>16</v>
      </c>
      <c r="S10" s="7"/>
      <c r="T10" s="12" t="s">
        <v>48</v>
      </c>
      <c r="U10" s="7" t="s">
        <v>58</v>
      </c>
    </row>
    <row r="11" spans="1:21" ht="38.25" x14ac:dyDescent="0.25">
      <c r="A11" s="10" t="s">
        <v>28</v>
      </c>
      <c r="B11" s="10" t="s">
        <v>29</v>
      </c>
      <c r="C11" s="7" t="s">
        <v>39</v>
      </c>
      <c r="D11" s="11" t="s">
        <v>6</v>
      </c>
      <c r="E11" s="11" t="s">
        <v>11</v>
      </c>
      <c r="F11" s="10" t="s">
        <v>12</v>
      </c>
      <c r="G11" s="7" t="s">
        <v>8</v>
      </c>
      <c r="H11" s="10" t="s">
        <v>17</v>
      </c>
      <c r="I11" s="10">
        <v>5</v>
      </c>
      <c r="J11" s="10">
        <v>30</v>
      </c>
      <c r="K11" s="10" t="s">
        <v>26</v>
      </c>
      <c r="L11" s="10">
        <f t="shared" si="1"/>
        <v>720</v>
      </c>
      <c r="M11" s="10">
        <v>15</v>
      </c>
      <c r="N11" s="10">
        <f t="shared" si="2"/>
        <v>10800</v>
      </c>
      <c r="O11" s="8">
        <f t="shared" si="3"/>
        <v>8100</v>
      </c>
      <c r="P11" s="7" t="s">
        <v>27</v>
      </c>
      <c r="Q11" s="7" t="s">
        <v>24</v>
      </c>
      <c r="R11" s="7" t="s">
        <v>16</v>
      </c>
      <c r="S11" s="7"/>
      <c r="T11" s="12" t="s">
        <v>49</v>
      </c>
      <c r="U11" s="7" t="s">
        <v>59</v>
      </c>
    </row>
  </sheetData>
  <autoFilter ref="A1:U2"/>
  <hyperlinks>
    <hyperlink ref="D2" r:id="rId1"/>
    <hyperlink ref="D11" r:id="rId2"/>
    <hyperlink ref="D3" r:id="rId3"/>
    <hyperlink ref="D4" r:id="rId4"/>
    <hyperlink ref="D5" r:id="rId5"/>
    <hyperlink ref="D6" r:id="rId6"/>
    <hyperlink ref="D7" r:id="rId7"/>
    <hyperlink ref="D8" r:id="rId8"/>
    <hyperlink ref="D9" r:id="rId9"/>
    <hyperlink ref="D10" r:id="rId10"/>
    <hyperlink ref="E2" r:id="rId11"/>
    <hyperlink ref="E3" r:id="rId12"/>
    <hyperlink ref="E4" r:id="rId13"/>
    <hyperlink ref="E5" r:id="rId14"/>
    <hyperlink ref="E6" r:id="rId15"/>
    <hyperlink ref="E7" r:id="rId16"/>
    <hyperlink ref="E8" r:id="rId17"/>
    <hyperlink ref="E9" r:id="rId18"/>
    <hyperlink ref="E10" r:id="rId19"/>
    <hyperlink ref="E11" r:id="rId20"/>
  </hyperlinks>
  <pageMargins left="0.7" right="0.7" top="0.75" bottom="0.75" header="0.3" footer="0.3"/>
  <pageSetup paperSize="9" orientation="portrait" horizontalDpi="300" verticalDpi="300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2026-01-24T21:24:19Z</dcterms:modified>
</cp:coreProperties>
</file>